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24120" windowHeight="4470"/>
  </bookViews>
  <sheets>
    <sheet name="к объявлению" sheetId="10" r:id="rId1"/>
  </sheets>
  <definedNames>
    <definedName name="_xlnm._FilterDatabase" localSheetId="0" hidden="1">'к объявлению'!$A$6:$H$6</definedName>
  </definedNames>
  <calcPr calcId="125725"/>
  <fileRecoveryPr repairLoad="1"/>
</workbook>
</file>

<file path=xl/calcChain.xml><?xml version="1.0" encoding="utf-8"?>
<calcChain xmlns="http://schemas.openxmlformats.org/spreadsheetml/2006/main">
  <c r="G19" i="10"/>
  <c r="G17"/>
  <c r="G18"/>
  <c r="G16"/>
  <c r="G15"/>
  <c r="G14"/>
  <c r="G13"/>
  <c r="H19"/>
  <c r="H18"/>
  <c r="H17"/>
  <c r="H16"/>
  <c r="H15"/>
  <c r="H14"/>
  <c r="H13"/>
  <c r="H8"/>
  <c r="H9"/>
  <c r="H10"/>
  <c r="H11"/>
  <c r="H12"/>
  <c r="H7"/>
  <c r="G8"/>
  <c r="G9"/>
  <c r="G10"/>
  <c r="G11"/>
  <c r="G12"/>
  <c r="G7"/>
  <c r="G20" l="1"/>
</calcChain>
</file>

<file path=xl/sharedStrings.xml><?xml version="1.0" encoding="utf-8"?>
<sst xmlns="http://schemas.openxmlformats.org/spreadsheetml/2006/main" count="62" uniqueCount="51">
  <si>
    <t>График поставки</t>
  </si>
  <si>
    <t>Международное непатентованное наименование или состав</t>
  </si>
  <si>
    <t>Количество
единиц 
измерения</t>
  </si>
  <si>
    <t>№
лота</t>
  </si>
  <si>
    <t>Приложение к объявлению</t>
  </si>
  <si>
    <t>Сумма, тенге</t>
  </si>
  <si>
    <t>Сумма выделен
ная для закупок за единицу, тенге</t>
  </si>
  <si>
    <t xml:space="preserve">Характеристика </t>
  </si>
  <si>
    <t xml:space="preserve">Ед. изм. -
1 штука </t>
  </si>
  <si>
    <t>штука</t>
  </si>
  <si>
    <t>"Тест" полосы для определения глюкозы в крови</t>
  </si>
  <si>
    <t>"тест" полосы №50 + Глюкометр электрохимический без кодирования, укомплектованный индивидуальным прибором для забора крови и ланцетой одноразовой, с футляром/ на 10 упаковок + контрольный раствор глюкозы</t>
  </si>
  <si>
    <t>упаковка</t>
  </si>
  <si>
    <t>риказ Министра здравоохранения и социального развития Республики Казахстан от 24 июня 2016 года № 557. Зарегистрирован в Министерстве юстиции Республики Казахстан 5 июля 2016 года № 13883</t>
  </si>
  <si>
    <t>Набор реагентов для определения Сифилиса.
 Тест на сифилис Аналог РМП Агглютинация на слайде  Dac-spectromed 100,250,500,1000 определении</t>
  </si>
  <si>
    <t>Набор реагентов для определения Сифилиса. АгКЛ-РМП</t>
  </si>
  <si>
    <t xml:space="preserve">Азопирам </t>
  </si>
  <si>
    <t>Индикаторы температурные 138С</t>
  </si>
  <si>
    <t>Индикаторы температурные 180С</t>
  </si>
  <si>
    <t>Набор реагентов для контроля качества для предстерилизационной очистки изделий медицинского назначения Азопирам РК</t>
  </si>
  <si>
    <t xml:space="preserve">индикаторы для цсо контроль за паровой стерилизацией интсрументов проверка качества стерилизации интсрументов </t>
  </si>
  <si>
    <t xml:space="preserve">Весы с ростомером напольные </t>
  </si>
  <si>
    <t>Бактерицидная лампа медицинская с корпусом</t>
  </si>
  <si>
    <t>Наибольший предел взвешивания: 100/200 кг
Цена деления [d]: 50/100 г
Весы предназначены для взвешивания пациентов в учреждениях здравоохранения. Устройство оснащено индикатором серии PUE C/31 с ЖК-дисплеем с подсветкой и 5-кнопочной клавиатурой, обеспечивающей удобное пользование устройством.
Весы могут питаться от сети, либо от встроенного АКБ. Данная модель оснащена ростомером, что позволяет определять рост пациента вплоть до 2 метров, а индикатор установлен на специальном держателе. Для более точной работы весы имеют двухдиапазонный режим взвешивания.</t>
  </si>
  <si>
    <t>Карандаш по стеклу</t>
  </si>
  <si>
    <t xml:space="preserve">Весы детские электронные </t>
  </si>
  <si>
    <t xml:space="preserve">Медицинский ростомер детский подвисной </t>
  </si>
  <si>
    <t xml:space="preserve">Весы медицинские электронные </t>
  </si>
  <si>
    <t>штук</t>
  </si>
  <si>
    <t>Главный врач</t>
  </si>
  <si>
    <t>Джексекова Р.К.</t>
  </si>
  <si>
    <t>И.о. зам. гл. врача по ЛР</t>
  </si>
  <si>
    <t>Омарова А.Э.</t>
  </si>
  <si>
    <t>И.о. гл. м/с</t>
  </si>
  <si>
    <t>Величкина О.Н.</t>
  </si>
  <si>
    <t>И.о. г. бух.</t>
  </si>
  <si>
    <t>Газизова Б.Д.</t>
  </si>
  <si>
    <t xml:space="preserve">Провизор </t>
  </si>
  <si>
    <t>Утегенова А.С.</t>
  </si>
  <si>
    <t xml:space="preserve"> в течение 3(трех) рабочих дней с даты получения Заявки Заказчика
</t>
  </si>
  <si>
    <t>Наименования ЛС, ИМН и МТ, подлежащих закупу в рамках оказания гарантированного объема бесплатной медицинской помощи на 2018 год способом запроса ценовых предложений</t>
  </si>
  <si>
    <t>Весы на солнечных батареях, максимальный вес 150 кг, деление по 100 грамм, LCD дисплей, ультратонкие – толщина 6 мм, из небьющегося стекла.</t>
  </si>
  <si>
    <t xml:space="preserve">Электронные детские весы  с автономным питанием предназначены для взвешивания новорожденных и грудных детей массой до 15 кг в медицинских учреждениях, а также в домашних условиях. </t>
  </si>
  <si>
    <t>Основание тумбы и откидной полки выполнено из ЛДСП. Шкала ростомера рассчитана на  1600 см. Стойка выполнена из металлического профиля, покрытого полимерно-порошковым покрытием, наиболее устойчивым к различным дезинфицирующим растворам.
Габариты  450*450*2000</t>
  </si>
  <si>
    <t>Предназначены для быстрого обеззараживания воздуха и поверхностей помещений жестким ультрафиолетом в отсутствие людей и животных. Конструкция из стального корпуса с пластмассовыми боковинами и открытыми бактерицидными лампами. Крепление облучателя позволяет установить его как на стену, так и на потолок. 
Технические характеристики:
•Источники излучения: 2 шт.
•Производительность: 180 (225) м3 /час*
•Потребляемая мощность: 190 Вт
•Габариты: 110х80х950 мм
•Масса, не более: 3 кг
Регистрационное удостоверение в Республике Казахстан: РК-МТ-5№005555 от 11.11.2013г</t>
  </si>
  <si>
    <t>итого:</t>
  </si>
  <si>
    <t xml:space="preserve">Источник излучение – лампа ДРТ 400 ГОСТ 20401 – 75 
Напряжение питающей сети, В – 220±10%
Частота, Гц – 50
Мощность, В •А, не более – 1000
Длительность пускового режима лампы, мин, не более – 15
Расстояние до облучаемой поверхности, м – 1,0
Масса, кг, не более – 17
Класс защиты 1 по ГОСТ 12.2.025 – 76 
Средний срок службы, лет, не менее – 5
</t>
  </si>
  <si>
    <t>Гигрометр психрометрический ВИТ - 2</t>
  </si>
  <si>
    <t xml:space="preserve">измерения относительной влажности воздуха и температуры в складских помещениях, материальных комнатах, шелковичных, тепличных, птицеводческих хозяйствах. На пластмассовом основании закреплены два термометра, температурная шкала, психрометрическая таблица и стеклянный питатель.
Термом. жидкость ВИТ-2 - толуол </t>
  </si>
  <si>
    <t xml:space="preserve"> Карандаш по стеклу предназначен для нанесения маркировки на гладкие поверхности, такие как стекло, фарфор и т.п. Цвет карандаша красный </t>
  </si>
  <si>
    <t>Светолечебный аппарат ультрофиолетово инфракрасные лучи ОРК-21 на штативе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</si>
</sst>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1" fontId="3" fillId="0" borderId="0" xfId="1" applyNumberFormat="1" applyFont="1" applyFill="1" applyBorder="1" applyAlignment="1">
      <alignment wrapText="1"/>
    </xf>
    <xf numFmtId="0" fontId="5" fillId="0" borderId="0" xfId="0" applyFont="1"/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right" vertical="top" wrapText="1"/>
    </xf>
    <xf numFmtId="0" fontId="7" fillId="0" borderId="0" xfId="0" applyFont="1"/>
    <xf numFmtId="0" fontId="6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3" fontId="8" fillId="0" borderId="1" xfId="0" applyNumberFormat="1" applyFont="1" applyFill="1" applyBorder="1" applyAlignment="1">
      <alignment horizontal="center" vertical="center" wrapText="1"/>
    </xf>
    <xf numFmtId="43" fontId="8" fillId="0" borderId="1" xfId="1" applyNumberFormat="1" applyFont="1" applyFill="1" applyBorder="1" applyAlignment="1">
      <alignment horizontal="center" vertical="center" wrapText="1"/>
    </xf>
    <xf numFmtId="43" fontId="7" fillId="0" borderId="1" xfId="0" applyNumberFormat="1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1" xfId="0" applyFont="1" applyFill="1" applyBorder="1" applyAlignment="1">
      <alignment wrapText="1"/>
    </xf>
    <xf numFmtId="43" fontId="6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3"/>
    <cellStyle name="Обычный 3" xfId="4"/>
    <cellStyle name="Обычный 4" xfId="2"/>
    <cellStyle name="Финансовый" xfId="1" builtin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topLeftCell="A13" zoomScaleNormal="100" zoomScaleSheetLayoutView="145" workbookViewId="0">
      <selection activeCell="K16" sqref="K16"/>
    </sheetView>
  </sheetViews>
  <sheetFormatPr defaultRowHeight="15.75"/>
  <cols>
    <col min="1" max="1" width="6.5703125" style="1" customWidth="1"/>
    <col min="2" max="2" width="24.7109375" style="1" customWidth="1"/>
    <col min="3" max="3" width="69.140625" style="1" customWidth="1"/>
    <col min="4" max="4" width="14.28515625" style="1" customWidth="1"/>
    <col min="5" max="5" width="13.42578125" style="1" customWidth="1"/>
    <col min="6" max="6" width="15.42578125" style="1" customWidth="1"/>
    <col min="7" max="7" width="18.42578125" style="1" bestFit="1" customWidth="1"/>
    <col min="8" max="8" width="17.5703125" style="1" customWidth="1"/>
    <col min="9" max="16384" width="9.140625" style="1"/>
  </cols>
  <sheetData>
    <row r="1" spans="1:11">
      <c r="A1" s="5"/>
      <c r="B1" s="5"/>
      <c r="C1" s="5"/>
      <c r="D1" s="5"/>
      <c r="E1" s="5"/>
      <c r="F1" s="6"/>
      <c r="G1" s="7" t="s">
        <v>4</v>
      </c>
      <c r="H1" s="7"/>
    </row>
    <row r="2" spans="1:11" s="2" customFormat="1" ht="31.5" customHeight="1">
      <c r="A2" s="8"/>
      <c r="B2" s="8"/>
      <c r="C2" s="8"/>
      <c r="D2" s="8"/>
      <c r="E2" s="8"/>
      <c r="F2" s="8"/>
      <c r="G2" s="6"/>
      <c r="H2" s="6"/>
    </row>
    <row r="3" spans="1:11" s="2" customFormat="1" ht="36" customHeight="1">
      <c r="A3" s="9" t="s">
        <v>40</v>
      </c>
      <c r="B3" s="9"/>
      <c r="C3" s="9"/>
      <c r="D3" s="9"/>
      <c r="E3" s="9"/>
      <c r="F3" s="9"/>
      <c r="G3" s="9"/>
      <c r="H3" s="9"/>
    </row>
    <row r="4" spans="1:11" s="2" customFormat="1">
      <c r="A4" s="8"/>
      <c r="B4" s="8"/>
      <c r="C4" s="8"/>
      <c r="D4" s="8"/>
      <c r="E4" s="8"/>
      <c r="F4" s="8"/>
      <c r="G4" s="8"/>
      <c r="H4" s="8"/>
    </row>
    <row r="5" spans="1:11" ht="36.75" customHeight="1">
      <c r="A5" s="10" t="s">
        <v>3</v>
      </c>
      <c r="B5" s="11" t="s">
        <v>1</v>
      </c>
      <c r="C5" s="11" t="s">
        <v>7</v>
      </c>
      <c r="D5" s="11" t="s">
        <v>8</v>
      </c>
      <c r="E5" s="11" t="s">
        <v>6</v>
      </c>
      <c r="F5" s="11" t="s">
        <v>2</v>
      </c>
      <c r="G5" s="11" t="s">
        <v>5</v>
      </c>
      <c r="H5" s="12" t="s">
        <v>0</v>
      </c>
    </row>
    <row r="6" spans="1:11" ht="63.75">
      <c r="A6" s="10"/>
      <c r="B6" s="11"/>
      <c r="C6" s="11"/>
      <c r="D6" s="11"/>
      <c r="E6" s="11"/>
      <c r="F6" s="11"/>
      <c r="G6" s="11"/>
      <c r="H6" s="12" t="s">
        <v>39</v>
      </c>
    </row>
    <row r="7" spans="1:11" s="3" customFormat="1" ht="25.5">
      <c r="A7" s="13">
        <v>1</v>
      </c>
      <c r="B7" s="14" t="s">
        <v>24</v>
      </c>
      <c r="C7" s="14" t="s">
        <v>49</v>
      </c>
      <c r="D7" s="15" t="s">
        <v>28</v>
      </c>
      <c r="E7" s="16">
        <v>160</v>
      </c>
      <c r="F7" s="17">
        <v>10</v>
      </c>
      <c r="G7" s="18">
        <f t="shared" ref="G7:G17" si="0">F7*E7</f>
        <v>1600</v>
      </c>
      <c r="H7" s="18">
        <f t="shared" ref="H7:H19" si="1">F7</f>
        <v>10</v>
      </c>
      <c r="K7" s="3">
        <v>180</v>
      </c>
    </row>
    <row r="8" spans="1:11" s="3" customFormat="1" ht="38.25">
      <c r="A8" s="13">
        <v>2</v>
      </c>
      <c r="B8" s="14" t="s">
        <v>10</v>
      </c>
      <c r="C8" s="14" t="s">
        <v>11</v>
      </c>
      <c r="D8" s="15" t="s">
        <v>12</v>
      </c>
      <c r="E8" s="16">
        <v>2180</v>
      </c>
      <c r="F8" s="17">
        <v>15</v>
      </c>
      <c r="G8" s="18">
        <f t="shared" si="0"/>
        <v>32700</v>
      </c>
      <c r="H8" s="18">
        <f t="shared" si="1"/>
        <v>15</v>
      </c>
      <c r="J8" s="3" t="s">
        <v>13</v>
      </c>
      <c r="K8" s="3">
        <v>180</v>
      </c>
    </row>
    <row r="9" spans="1:11" s="3" customFormat="1" ht="38.25">
      <c r="A9" s="13">
        <v>3</v>
      </c>
      <c r="B9" s="14" t="s">
        <v>15</v>
      </c>
      <c r="C9" s="14" t="s">
        <v>14</v>
      </c>
      <c r="D9" s="15" t="s">
        <v>12</v>
      </c>
      <c r="E9" s="16">
        <v>18000</v>
      </c>
      <c r="F9" s="17">
        <v>2</v>
      </c>
      <c r="G9" s="18">
        <f t="shared" si="0"/>
        <v>36000</v>
      </c>
      <c r="H9" s="18">
        <f t="shared" si="1"/>
        <v>2</v>
      </c>
    </row>
    <row r="10" spans="1:11" s="3" customFormat="1" ht="26.25">
      <c r="A10" s="13">
        <v>4</v>
      </c>
      <c r="B10" s="14" t="s">
        <v>16</v>
      </c>
      <c r="C10" s="19" t="s">
        <v>19</v>
      </c>
      <c r="D10" s="15" t="s">
        <v>12</v>
      </c>
      <c r="E10" s="16">
        <v>4500</v>
      </c>
      <c r="F10" s="17">
        <v>10</v>
      </c>
      <c r="G10" s="18">
        <f t="shared" si="0"/>
        <v>45000</v>
      </c>
      <c r="H10" s="18">
        <f t="shared" si="1"/>
        <v>10</v>
      </c>
    </row>
    <row r="11" spans="1:11" s="3" customFormat="1" ht="25.5">
      <c r="A11" s="13">
        <v>5</v>
      </c>
      <c r="B11" s="14" t="s">
        <v>17</v>
      </c>
      <c r="C11" s="14" t="s">
        <v>20</v>
      </c>
      <c r="D11" s="15" t="s">
        <v>12</v>
      </c>
      <c r="E11" s="16">
        <v>8000</v>
      </c>
      <c r="F11" s="17">
        <v>15</v>
      </c>
      <c r="G11" s="18">
        <f t="shared" si="0"/>
        <v>120000</v>
      </c>
      <c r="H11" s="18">
        <f t="shared" si="1"/>
        <v>15</v>
      </c>
      <c r="I11" s="1"/>
    </row>
    <row r="12" spans="1:11" s="3" customFormat="1" ht="25.5">
      <c r="A12" s="13">
        <v>6</v>
      </c>
      <c r="B12" s="14" t="s">
        <v>18</v>
      </c>
      <c r="C12" s="14" t="s">
        <v>20</v>
      </c>
      <c r="D12" s="15" t="s">
        <v>12</v>
      </c>
      <c r="E12" s="16">
        <v>8500</v>
      </c>
      <c r="F12" s="17">
        <v>15</v>
      </c>
      <c r="G12" s="18">
        <f t="shared" si="0"/>
        <v>127500</v>
      </c>
      <c r="H12" s="18">
        <f t="shared" si="1"/>
        <v>15</v>
      </c>
    </row>
    <row r="13" spans="1:11" s="3" customFormat="1" ht="63.75">
      <c r="A13" s="13">
        <v>7</v>
      </c>
      <c r="B13" s="14" t="s">
        <v>47</v>
      </c>
      <c r="C13" s="14" t="s">
        <v>48</v>
      </c>
      <c r="D13" s="15" t="s">
        <v>28</v>
      </c>
      <c r="E13" s="16">
        <v>4500</v>
      </c>
      <c r="F13" s="17">
        <v>10</v>
      </c>
      <c r="G13" s="18">
        <f t="shared" si="0"/>
        <v>45000</v>
      </c>
      <c r="H13" s="18">
        <f t="shared" si="1"/>
        <v>10</v>
      </c>
    </row>
    <row r="14" spans="1:11" s="3" customFormat="1" ht="38.25">
      <c r="A14" s="13">
        <v>8</v>
      </c>
      <c r="B14" s="14" t="s">
        <v>25</v>
      </c>
      <c r="C14" s="14" t="s">
        <v>42</v>
      </c>
      <c r="D14" s="15" t="s">
        <v>28</v>
      </c>
      <c r="E14" s="16">
        <v>45000</v>
      </c>
      <c r="F14" s="17">
        <v>7</v>
      </c>
      <c r="G14" s="18">
        <f t="shared" si="0"/>
        <v>315000</v>
      </c>
      <c r="H14" s="18">
        <f t="shared" si="1"/>
        <v>7</v>
      </c>
    </row>
    <row r="15" spans="1:11" s="3" customFormat="1" ht="114.75">
      <c r="A15" s="13">
        <v>9</v>
      </c>
      <c r="B15" s="14" t="s">
        <v>21</v>
      </c>
      <c r="C15" s="14" t="s">
        <v>23</v>
      </c>
      <c r="D15" s="15" t="s">
        <v>9</v>
      </c>
      <c r="E15" s="16">
        <v>90000</v>
      </c>
      <c r="F15" s="17">
        <v>2</v>
      </c>
      <c r="G15" s="18">
        <f t="shared" si="0"/>
        <v>180000</v>
      </c>
      <c r="H15" s="18">
        <f t="shared" si="1"/>
        <v>2</v>
      </c>
    </row>
    <row r="16" spans="1:11" s="3" customFormat="1" ht="127.5">
      <c r="A16" s="13">
        <v>10</v>
      </c>
      <c r="B16" s="30" t="s">
        <v>50</v>
      </c>
      <c r="C16" s="30" t="s">
        <v>46</v>
      </c>
      <c r="D16" s="15" t="s">
        <v>28</v>
      </c>
      <c r="E16" s="16">
        <v>40000</v>
      </c>
      <c r="F16" s="17">
        <v>1</v>
      </c>
      <c r="G16" s="18">
        <f t="shared" si="0"/>
        <v>40000</v>
      </c>
      <c r="H16" s="18">
        <f t="shared" si="1"/>
        <v>1</v>
      </c>
    </row>
    <row r="17" spans="1:10" s="3" customFormat="1" ht="63.75">
      <c r="A17" s="13">
        <v>11</v>
      </c>
      <c r="B17" s="14" t="s">
        <v>26</v>
      </c>
      <c r="C17" s="14" t="s">
        <v>43</v>
      </c>
      <c r="D17" s="15" t="s">
        <v>28</v>
      </c>
      <c r="E17" s="16">
        <v>18000</v>
      </c>
      <c r="F17" s="17">
        <v>10</v>
      </c>
      <c r="G17" s="18">
        <f t="shared" si="0"/>
        <v>180000</v>
      </c>
      <c r="H17" s="18">
        <f t="shared" si="1"/>
        <v>10</v>
      </c>
    </row>
    <row r="18" spans="1:10" s="3" customFormat="1" ht="26.25">
      <c r="A18" s="13">
        <v>12</v>
      </c>
      <c r="B18" s="14" t="s">
        <v>27</v>
      </c>
      <c r="C18" s="20" t="s">
        <v>41</v>
      </c>
      <c r="D18" s="15" t="s">
        <v>28</v>
      </c>
      <c r="E18" s="16">
        <v>4300</v>
      </c>
      <c r="F18" s="17">
        <v>10</v>
      </c>
      <c r="G18" s="18">
        <f>F18*E18</f>
        <v>43000</v>
      </c>
      <c r="H18" s="18">
        <f t="shared" si="1"/>
        <v>10</v>
      </c>
    </row>
    <row r="19" spans="1:10" s="3" customFormat="1" ht="165.75">
      <c r="A19" s="13">
        <v>13</v>
      </c>
      <c r="B19" s="14" t="s">
        <v>22</v>
      </c>
      <c r="C19" s="14" t="s">
        <v>44</v>
      </c>
      <c r="D19" s="15" t="s">
        <v>28</v>
      </c>
      <c r="E19" s="16">
        <v>23000</v>
      </c>
      <c r="F19" s="17">
        <v>15</v>
      </c>
      <c r="G19" s="18">
        <f>F19*E19</f>
        <v>345000</v>
      </c>
      <c r="H19" s="18">
        <f t="shared" si="1"/>
        <v>15</v>
      </c>
    </row>
    <row r="20" spans="1:10">
      <c r="A20" s="28"/>
      <c r="B20" s="28"/>
      <c r="C20" s="28" t="s">
        <v>45</v>
      </c>
      <c r="D20" s="28"/>
      <c r="E20" s="28"/>
      <c r="F20" s="28"/>
      <c r="G20" s="29">
        <f>SUM(G7:G19)</f>
        <v>1510800</v>
      </c>
      <c r="H20" s="28"/>
      <c r="I20" s="4"/>
      <c r="J20" s="3"/>
    </row>
    <row r="21" spans="1:10" ht="24.75" customHeight="1">
      <c r="A21" s="21"/>
      <c r="B21" s="22" t="s">
        <v>29</v>
      </c>
      <c r="C21" s="22"/>
      <c r="D21" s="23" t="s">
        <v>30</v>
      </c>
      <c r="E21" s="23"/>
      <c r="F21" s="21"/>
      <c r="G21" s="21"/>
      <c r="H21" s="21"/>
    </row>
    <row r="22" spans="1:10">
      <c r="A22" s="21"/>
      <c r="B22" s="22"/>
      <c r="C22" s="22"/>
      <c r="D22" s="24"/>
      <c r="E22" s="24"/>
      <c r="F22" s="21"/>
      <c r="G22" s="21"/>
      <c r="H22" s="21"/>
    </row>
    <row r="23" spans="1:10">
      <c r="A23" s="5"/>
      <c r="B23" s="25" t="s">
        <v>31</v>
      </c>
      <c r="C23" s="25"/>
      <c r="D23" s="26" t="s">
        <v>32</v>
      </c>
      <c r="E23" s="26"/>
      <c r="F23" s="5"/>
      <c r="G23" s="5"/>
      <c r="H23" s="5"/>
    </row>
    <row r="24" spans="1:10">
      <c r="A24" s="5"/>
      <c r="B24" s="25"/>
      <c r="C24" s="25"/>
      <c r="D24" s="27"/>
      <c r="E24" s="27"/>
      <c r="F24" s="5"/>
      <c r="G24" s="5"/>
      <c r="H24" s="5"/>
    </row>
    <row r="25" spans="1:10">
      <c r="A25" s="5"/>
      <c r="B25" s="25" t="s">
        <v>33</v>
      </c>
      <c r="C25" s="25"/>
      <c r="D25" s="26" t="s">
        <v>34</v>
      </c>
      <c r="E25" s="26"/>
      <c r="F25" s="5"/>
      <c r="G25" s="5"/>
      <c r="H25" s="5"/>
    </row>
    <row r="26" spans="1:10">
      <c r="A26" s="5"/>
      <c r="B26" s="25"/>
      <c r="C26" s="25"/>
      <c r="D26" s="27"/>
      <c r="E26" s="27"/>
      <c r="F26" s="5"/>
      <c r="G26" s="5"/>
      <c r="H26" s="5"/>
    </row>
    <row r="27" spans="1:10">
      <c r="A27" s="5"/>
      <c r="B27" s="25" t="s">
        <v>35</v>
      </c>
      <c r="C27" s="25"/>
      <c r="D27" s="26" t="s">
        <v>36</v>
      </c>
      <c r="E27" s="26"/>
      <c r="F27" s="5"/>
      <c r="G27" s="5"/>
      <c r="H27" s="5"/>
    </row>
    <row r="28" spans="1:10">
      <c r="A28" s="5"/>
      <c r="B28" s="25"/>
      <c r="C28" s="25"/>
      <c r="D28" s="27"/>
      <c r="E28" s="27"/>
      <c r="F28" s="5"/>
      <c r="G28" s="5"/>
      <c r="H28" s="5"/>
    </row>
    <row r="29" spans="1:10">
      <c r="A29" s="5"/>
      <c r="B29" s="25" t="s">
        <v>37</v>
      </c>
      <c r="C29" s="25"/>
      <c r="D29" s="26" t="s">
        <v>38</v>
      </c>
      <c r="E29" s="26"/>
      <c r="F29" s="5"/>
      <c r="G29" s="5"/>
      <c r="H29" s="5"/>
    </row>
  </sheetData>
  <autoFilter ref="A6:H6">
    <sortState ref="A8:I12">
      <sortCondition ref="C6"/>
    </sortState>
  </autoFilter>
  <mergeCells count="14">
    <mergeCell ref="D27:E27"/>
    <mergeCell ref="D29:E29"/>
    <mergeCell ref="D21:E21"/>
    <mergeCell ref="D23:E23"/>
    <mergeCell ref="D25:E25"/>
    <mergeCell ref="G1:H1"/>
    <mergeCell ref="A3:H3"/>
    <mergeCell ref="A5:A6"/>
    <mergeCell ref="B5:B6"/>
    <mergeCell ref="C5:C6"/>
    <mergeCell ref="D5:D6"/>
    <mergeCell ref="E5:E6"/>
    <mergeCell ref="F5:F6"/>
    <mergeCell ref="G5:G6"/>
  </mergeCells>
  <pageMargins left="0.19685039370078741" right="0.19685039370078741" top="0.39370078740157483" bottom="0.39370078740157483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 объявлению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Zhalgas</dc:creator>
  <cp:lastModifiedBy>Пользователь</cp:lastModifiedBy>
  <cp:lastPrinted>2018-02-15T06:01:54Z</cp:lastPrinted>
  <dcterms:created xsi:type="dcterms:W3CDTF">2015-08-10T05:29:16Z</dcterms:created>
  <dcterms:modified xsi:type="dcterms:W3CDTF">2018-02-15T06:07:58Z</dcterms:modified>
</cp:coreProperties>
</file>